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- Projekt Glukosemessung\Messgenauigkeit\Excel pBias und pMARD für VDBD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F21" i="1"/>
  <c r="F12" i="1"/>
  <c r="F24" i="1" l="1"/>
  <c r="G20" i="1"/>
  <c r="G21" i="1"/>
  <c r="G12" i="1"/>
  <c r="G24" i="1" l="1"/>
</calcChain>
</file>

<file path=xl/sharedStrings.xml><?xml version="1.0" encoding="utf-8"?>
<sst xmlns="http://schemas.openxmlformats.org/spreadsheetml/2006/main" count="19" uniqueCount="19">
  <si>
    <t>Messung Nr.</t>
  </si>
  <si>
    <t>Sensor-Glukose</t>
  </si>
  <si>
    <t>Sensor-Stelle:</t>
  </si>
  <si>
    <t>(1) Persönliche Abweichung (pBias): Mittlere Größe und Richtung der Abweichung vom BZ in Prozent. Positive Zahl: Glukosesensor um x Prozent zu hoch, negative Zahl: Glukosesensor um x Prozent zu niedrig.</t>
  </si>
  <si>
    <t xml:space="preserve">(2) Persönliche Präzision (pMARD): Mittlere absolute Abweichung des Sensors vom BZ in Prozent = durchschnittlichen Streuung des Sensors um BZ. </t>
  </si>
  <si>
    <t>Bestimmung der persönlichen  Abweichung (pBias) und der persönlichen Präzision (pMARD)</t>
  </si>
  <si>
    <t>CGM-Sensor-Typ:</t>
  </si>
  <si>
    <t>Datum letzter Sensorwechsel:</t>
  </si>
  <si>
    <t>Datum, Uhrzeit</t>
  </si>
  <si>
    <t xml:space="preserve">Persönliche Messgenauigkeit eines CGM-Sensors: </t>
  </si>
  <si>
    <r>
      <t xml:space="preserve">Persönliche Abweichung (pBias) </t>
    </r>
    <r>
      <rPr>
        <b/>
        <vertAlign val="superscript"/>
        <sz val="10"/>
        <color theme="1"/>
        <rFont val="Calibri"/>
        <family val="2"/>
        <scheme val="minor"/>
      </rPr>
      <t>(1)</t>
    </r>
  </si>
  <si>
    <r>
      <t xml:space="preserve">Persönliche Präzision (pMARD)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</si>
  <si>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t>Blut-zucker</t>
  </si>
  <si>
    <t>Prozentuale Abweichung des Glukosesensors</t>
  </si>
  <si>
    <t>Absolute prozentuale Abweichung des Glukosesensors</t>
  </si>
  <si>
    <r>
      <t xml:space="preserve">Mit dieser Excel-Tabelle können Sie die Messgenauigkeit Ihres aktuellen CGM-Sensors abschätzen. Für die Blutzucker-Messungen sollte ein qualitätskontrolliertes Blutzucker-Messsystem verwendet werden (Parallelmessung mit Laborstandard). </t>
    </r>
    <r>
      <rPr>
        <b/>
        <sz val="12"/>
        <color theme="1"/>
        <rFont val="Calibri"/>
        <family val="2"/>
        <scheme val="minor"/>
      </rPr>
      <t xml:space="preserve">Messen Sie 10mal bei stabilem Glukosetrend den Blutzucker und lesen Sie gleichzeitig den Sensor ab. </t>
    </r>
    <r>
      <rPr>
        <sz val="12"/>
        <color theme="1"/>
        <rFont val="Calibri"/>
        <family val="2"/>
        <scheme val="minor"/>
      </rPr>
      <t xml:space="preserve">Füllen Sie die gelben Felder mit Ihren Daten aus, die Tabelle berechnet dann automatisch die Messgenauigkeit. Besprechen Sie das Ergebnis mit Ihrem Diabetesteam. </t>
    </r>
  </si>
  <si>
    <t>Name, Geburtsdatum:</t>
  </si>
  <si>
    <t>© Gehr 1/2023</t>
  </si>
  <si>
    <t>Das Ergebnis ist nur für den aktuell verwendeten CGM-Sensor gültig. Bestimmen Sie die persönliche Messgenauigkeit wiederholt auch mit den nächsten Sensoren.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</si>
</sst>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\+0.0%;\-0.0%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vertical="top"/>
    </xf>
    <xf numFmtId="164" fontId="5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/>
    </xf>
    <xf numFmtId="0" fontId="0" fillId="2" borderId="0" xfId="0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3" sqref="A3:G3"/>
    </sheetView>
  </sheetViews>
  <sheetFormatPr baseColWidth="10" defaultRowHeight="15" x14ac:dyDescent="0.25"/>
  <cols>
    <col min="1" max="2" width="9.140625" customWidth="1"/>
    <col min="5" max="5" width="3.42578125" customWidth="1"/>
    <col min="6" max="6" width="20.85546875" customWidth="1"/>
    <col min="7" max="7" width="20.7109375" customWidth="1"/>
  </cols>
  <sheetData>
    <row r="1" spans="1:7" ht="18" customHeight="1" x14ac:dyDescent="0.25">
      <c r="B1" s="8"/>
      <c r="D1" s="17" t="s">
        <v>16</v>
      </c>
      <c r="E1" s="16"/>
      <c r="F1" s="19"/>
      <c r="G1" s="19"/>
    </row>
    <row r="2" spans="1:7" ht="36.75" customHeight="1" x14ac:dyDescent="0.35">
      <c r="A2" s="25" t="s">
        <v>9</v>
      </c>
      <c r="B2" s="25"/>
      <c r="C2" s="26"/>
      <c r="D2" s="26"/>
      <c r="E2" s="26"/>
      <c r="F2" s="26"/>
      <c r="G2" s="26"/>
    </row>
    <row r="3" spans="1:7" ht="45" customHeight="1" x14ac:dyDescent="0.35">
      <c r="A3" s="27" t="s">
        <v>5</v>
      </c>
      <c r="B3" s="27"/>
      <c r="C3" s="27"/>
      <c r="D3" s="27"/>
      <c r="E3" s="27"/>
      <c r="F3" s="27"/>
      <c r="G3" s="27"/>
    </row>
    <row r="4" spans="1:7" ht="13.5" customHeight="1" x14ac:dyDescent="0.3">
      <c r="A4" s="7"/>
      <c r="B4" s="7"/>
    </row>
    <row r="5" spans="1:7" ht="98.25" customHeight="1" x14ac:dyDescent="0.25">
      <c r="A5" s="22" t="s">
        <v>15</v>
      </c>
      <c r="B5" s="22"/>
      <c r="C5" s="22"/>
      <c r="D5" s="22"/>
      <c r="E5" s="22"/>
      <c r="F5" s="22"/>
      <c r="G5" s="22"/>
    </row>
    <row r="6" spans="1:7" ht="18.75" x14ac:dyDescent="0.3">
      <c r="A6" s="7"/>
      <c r="B6" s="7"/>
    </row>
    <row r="7" spans="1:7" ht="15.75" x14ac:dyDescent="0.25">
      <c r="D7" s="15" t="s">
        <v>6</v>
      </c>
      <c r="E7" s="16"/>
      <c r="F7" s="19"/>
      <c r="G7" s="19"/>
    </row>
    <row r="8" spans="1:7" ht="15.75" x14ac:dyDescent="0.25">
      <c r="D8" s="15" t="s">
        <v>7</v>
      </c>
      <c r="E8" s="16"/>
      <c r="F8" s="20"/>
      <c r="G8" s="20"/>
    </row>
    <row r="9" spans="1:7" ht="15.75" x14ac:dyDescent="0.25">
      <c r="D9" s="15" t="s">
        <v>2</v>
      </c>
      <c r="E9" s="16"/>
      <c r="F9" s="19"/>
      <c r="G9" s="19"/>
    </row>
    <row r="11" spans="1:7" ht="54.75" customHeight="1" x14ac:dyDescent="0.25">
      <c r="A11" s="12" t="s">
        <v>0</v>
      </c>
      <c r="B11" s="12" t="s">
        <v>8</v>
      </c>
      <c r="C11" s="24" t="s">
        <v>1</v>
      </c>
      <c r="D11" s="24" t="s">
        <v>12</v>
      </c>
      <c r="E11" s="1"/>
      <c r="F11" s="14" t="s">
        <v>13</v>
      </c>
      <c r="G11" s="14" t="s">
        <v>14</v>
      </c>
    </row>
    <row r="12" spans="1:7" ht="20.100000000000001" customHeight="1" x14ac:dyDescent="0.25">
      <c r="A12" s="4">
        <v>1</v>
      </c>
      <c r="B12" s="23"/>
      <c r="C12" s="13"/>
      <c r="D12" s="13"/>
      <c r="E12" s="5"/>
      <c r="F12" s="10" t="e">
        <f>(C12/D12)-1</f>
        <v>#DIV/0!</v>
      </c>
      <c r="G12" s="6" t="e">
        <f>ABS(F12)</f>
        <v>#DIV/0!</v>
      </c>
    </row>
    <row r="13" spans="1:7" ht="20.100000000000001" customHeight="1" x14ac:dyDescent="0.25">
      <c r="A13" s="4">
        <v>2</v>
      </c>
      <c r="B13" s="23"/>
      <c r="C13" s="13"/>
      <c r="D13" s="13"/>
      <c r="E13" s="5"/>
      <c r="F13" s="10" t="e">
        <f t="shared" ref="F13:F19" si="0">(C13/D13)-1</f>
        <v>#DIV/0!</v>
      </c>
      <c r="G13" s="6" t="e">
        <f t="shared" ref="G13:G19" si="1">ABS(F13)</f>
        <v>#DIV/0!</v>
      </c>
    </row>
    <row r="14" spans="1:7" ht="20.100000000000001" customHeight="1" x14ac:dyDescent="0.25">
      <c r="A14" s="4">
        <v>3</v>
      </c>
      <c r="B14" s="23"/>
      <c r="C14" s="13"/>
      <c r="D14" s="13"/>
      <c r="E14" s="5"/>
      <c r="F14" s="10" t="e">
        <f t="shared" si="0"/>
        <v>#DIV/0!</v>
      </c>
      <c r="G14" s="6" t="e">
        <f t="shared" si="1"/>
        <v>#DIV/0!</v>
      </c>
    </row>
    <row r="15" spans="1:7" ht="20.100000000000001" customHeight="1" x14ac:dyDescent="0.25">
      <c r="A15" s="4">
        <v>4</v>
      </c>
      <c r="B15" s="23"/>
      <c r="C15" s="13"/>
      <c r="D15" s="13"/>
      <c r="E15" s="5"/>
      <c r="F15" s="10" t="e">
        <f t="shared" si="0"/>
        <v>#DIV/0!</v>
      </c>
      <c r="G15" s="6" t="e">
        <f t="shared" si="1"/>
        <v>#DIV/0!</v>
      </c>
    </row>
    <row r="16" spans="1:7" ht="20.100000000000001" customHeight="1" x14ac:dyDescent="0.25">
      <c r="A16" s="4">
        <v>5</v>
      </c>
      <c r="B16" s="23"/>
      <c r="C16" s="13"/>
      <c r="D16" s="13"/>
      <c r="E16" s="5"/>
      <c r="F16" s="10" t="e">
        <f t="shared" si="0"/>
        <v>#DIV/0!</v>
      </c>
      <c r="G16" s="6" t="e">
        <f t="shared" si="1"/>
        <v>#DIV/0!</v>
      </c>
    </row>
    <row r="17" spans="1:7" ht="20.100000000000001" customHeight="1" x14ac:dyDescent="0.25">
      <c r="A17" s="4">
        <v>6</v>
      </c>
      <c r="B17" s="23"/>
      <c r="C17" s="13"/>
      <c r="D17" s="13"/>
      <c r="E17" s="5"/>
      <c r="F17" s="10" t="e">
        <f t="shared" si="0"/>
        <v>#DIV/0!</v>
      </c>
      <c r="G17" s="6" t="e">
        <f t="shared" si="1"/>
        <v>#DIV/0!</v>
      </c>
    </row>
    <row r="18" spans="1:7" ht="20.100000000000001" customHeight="1" x14ac:dyDescent="0.25">
      <c r="A18" s="4">
        <v>7</v>
      </c>
      <c r="B18" s="23"/>
      <c r="C18" s="13"/>
      <c r="D18" s="13"/>
      <c r="E18" s="5"/>
      <c r="F18" s="10" t="e">
        <f t="shared" si="0"/>
        <v>#DIV/0!</v>
      </c>
      <c r="G18" s="6" t="e">
        <f t="shared" si="1"/>
        <v>#DIV/0!</v>
      </c>
    </row>
    <row r="19" spans="1:7" ht="20.100000000000001" customHeight="1" x14ac:dyDescent="0.25">
      <c r="A19" s="4">
        <v>8</v>
      </c>
      <c r="B19" s="23"/>
      <c r="C19" s="13"/>
      <c r="D19" s="13"/>
      <c r="E19" s="5"/>
      <c r="F19" s="10" t="e">
        <f t="shared" si="0"/>
        <v>#DIV/0!</v>
      </c>
      <c r="G19" s="6" t="e">
        <f t="shared" si="1"/>
        <v>#DIV/0!</v>
      </c>
    </row>
    <row r="20" spans="1:7" ht="20.100000000000001" customHeight="1" x14ac:dyDescent="0.25">
      <c r="A20" s="4">
        <v>9</v>
      </c>
      <c r="B20" s="23"/>
      <c r="C20" s="13"/>
      <c r="D20" s="13"/>
      <c r="E20" s="5"/>
      <c r="F20" s="10" t="e">
        <f t="shared" ref="F20:F21" si="2">(C20/D20)-1</f>
        <v>#DIV/0!</v>
      </c>
      <c r="G20" s="6" t="e">
        <f t="shared" ref="G20:G21" si="3">ABS(F20)</f>
        <v>#DIV/0!</v>
      </c>
    </row>
    <row r="21" spans="1:7" ht="20.100000000000001" customHeight="1" x14ac:dyDescent="0.25">
      <c r="A21" s="4">
        <v>10</v>
      </c>
      <c r="B21" s="23"/>
      <c r="C21" s="13"/>
      <c r="D21" s="13"/>
      <c r="E21" s="5"/>
      <c r="F21" s="10" t="e">
        <f t="shared" si="2"/>
        <v>#DIV/0!</v>
      </c>
      <c r="G21" s="6" t="e">
        <f t="shared" si="3"/>
        <v>#DIV/0!</v>
      </c>
    </row>
    <row r="23" spans="1:7" ht="42.75" customHeight="1" x14ac:dyDescent="0.25">
      <c r="F23" s="2" t="s">
        <v>10</v>
      </c>
      <c r="G23" s="2" t="s">
        <v>11</v>
      </c>
    </row>
    <row r="24" spans="1:7" s="3" customFormat="1" ht="39.950000000000003" customHeight="1" x14ac:dyDescent="0.25">
      <c r="F24" s="11" t="e">
        <f>AVERAGE(F12:F21)</f>
        <v>#DIV/0!</v>
      </c>
      <c r="G24" s="9" t="e">
        <f>AVERAGE(G12:G21)</f>
        <v>#DIV/0!</v>
      </c>
    </row>
    <row r="26" spans="1:7" ht="30" customHeight="1" x14ac:dyDescent="0.25">
      <c r="A26" s="21" t="s">
        <v>3</v>
      </c>
      <c r="B26" s="21"/>
      <c r="C26" s="21"/>
      <c r="D26" s="21"/>
      <c r="E26" s="21"/>
      <c r="F26" s="21"/>
      <c r="G26" s="21"/>
    </row>
    <row r="27" spans="1:7" ht="30" customHeight="1" x14ac:dyDescent="0.25">
      <c r="A27" s="21" t="s">
        <v>4</v>
      </c>
      <c r="B27" s="21"/>
      <c r="C27" s="21"/>
      <c r="D27" s="21"/>
      <c r="E27" s="21"/>
      <c r="F27" s="21"/>
      <c r="G27" s="21"/>
    </row>
    <row r="28" spans="1:7" ht="30.75" customHeight="1" x14ac:dyDescent="0.25">
      <c r="A28" s="21" t="s">
        <v>18</v>
      </c>
      <c r="B28" s="21"/>
      <c r="C28" s="21"/>
      <c r="D28" s="21"/>
      <c r="E28" s="21"/>
      <c r="F28" s="21"/>
      <c r="G28" s="18" t="s">
        <v>17</v>
      </c>
    </row>
  </sheetData>
  <mergeCells count="9">
    <mergeCell ref="A28:F28"/>
    <mergeCell ref="F1:G1"/>
    <mergeCell ref="F8:G8"/>
    <mergeCell ref="F9:G9"/>
    <mergeCell ref="A26:G26"/>
    <mergeCell ref="A27:G27"/>
    <mergeCell ref="A5:G5"/>
    <mergeCell ref="A3:G3"/>
    <mergeCell ref="F7:G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bernhard.gehr</dc:creator>
  <cp:lastModifiedBy>bernhard.gehr</cp:lastModifiedBy>
  <cp:lastPrinted>2023-01-20T09:59:46Z</cp:lastPrinted>
  <dcterms:created xsi:type="dcterms:W3CDTF">2021-07-22T08:00:13Z</dcterms:created>
  <dcterms:modified xsi:type="dcterms:W3CDTF">2023-01-20T10:05:54Z</dcterms:modified>
</cp:coreProperties>
</file>